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ll\Downloads\"/>
    </mc:Choice>
  </mc:AlternateContent>
  <xr:revisionPtr revIDLastSave="4" documentId="13_ncr:1_{34F5E2F3-AB74-42C2-B190-37F27EDBED17}" xr6:coauthVersionLast="47" xr6:coauthVersionMax="47" xr10:uidLastSave="{B177C2FE-A4F3-45D9-AB6D-CD6A71DB9B3A}"/>
  <bookViews>
    <workbookView xWindow="28680" yWindow="270" windowWidth="25440" windowHeight="15390" xr2:uid="{00000000-000D-0000-FFFF-FFFF00000000}"/>
  </bookViews>
  <sheets>
    <sheet name="Bienenfutterbestellung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29" i="1" l="1"/>
  <c r="G46" i="1"/>
  <c r="G47" i="1" l="1"/>
</calcChain>
</file>

<file path=xl/sharedStrings.xml><?xml version="1.0" encoding="utf-8"?>
<sst xmlns="http://schemas.openxmlformats.org/spreadsheetml/2006/main" count="83" uniqueCount="62">
  <si>
    <t>Tobias Altzinger GmbH &amp; Co KG, Feldstraße 8, 4320 Perg</t>
  </si>
  <si>
    <t>Bestellschein Bienenfutter Imkerverein Krems 2025</t>
  </si>
  <si>
    <t>Vor- &amp; Nachname:</t>
  </si>
  <si>
    <t>Firma :</t>
  </si>
  <si>
    <t>Straße &amp; Nr.:</t>
  </si>
  <si>
    <t>PLZ &amp; Ort:</t>
  </si>
  <si>
    <t>Telefon:</t>
  </si>
  <si>
    <t>E-Mail:</t>
  </si>
  <si>
    <t>Bienenfutter</t>
  </si>
  <si>
    <r>
      <rPr>
        <b/>
        <sz val="11"/>
        <rFont val="Calibri"/>
        <family val="2"/>
      </rPr>
      <t>Artikel</t>
    </r>
  </si>
  <si>
    <r>
      <rPr>
        <b/>
        <sz val="11"/>
        <rFont val="Calibri"/>
        <family val="2"/>
      </rPr>
      <t>Einheit</t>
    </r>
  </si>
  <si>
    <r>
      <rPr>
        <b/>
        <sz val="11"/>
        <rFont val="Calibri"/>
        <family val="2"/>
      </rPr>
      <t>Preis/EH inkl.</t>
    </r>
    <r>
      <rPr>
        <b/>
        <sz val="11"/>
        <rFont val="Calibri"/>
      </rPr>
      <t xml:space="preserve"> Mwst.</t>
    </r>
  </si>
  <si>
    <t>Bestellmenge</t>
  </si>
  <si>
    <t>Gesamtpreis 
(inkl. Mwst.)</t>
  </si>
  <si>
    <r>
      <rPr>
        <sz val="11"/>
        <rFont val="Calibri"/>
        <family val="2"/>
      </rPr>
      <t>Agenabee</t>
    </r>
  </si>
  <si>
    <r>
      <rPr>
        <sz val="11"/>
        <rFont val="Calibri"/>
        <family val="2"/>
      </rPr>
      <t>16 kg Bag in Box</t>
    </r>
  </si>
  <si>
    <r>
      <rPr>
        <sz val="11"/>
        <rFont val="Calibri"/>
        <family val="2"/>
      </rPr>
      <t>28 kg Bag in Box</t>
    </r>
  </si>
  <si>
    <r>
      <rPr>
        <sz val="11"/>
        <rFont val="Calibri"/>
        <family val="2"/>
      </rPr>
      <t>1200 kg Container</t>
    </r>
    <r>
      <rPr>
        <b/>
        <sz val="12"/>
        <color rgb="FFFF0000"/>
        <rFont val="Calibri"/>
        <family val="2"/>
      </rPr>
      <t>*</t>
    </r>
  </si>
  <si>
    <r>
      <rPr>
        <sz val="11"/>
        <rFont val="Calibri"/>
        <family val="2"/>
      </rPr>
      <t>Api Invert</t>
    </r>
  </si>
  <si>
    <r>
      <rPr>
        <sz val="11"/>
        <rFont val="Calibri"/>
        <family val="2"/>
      </rPr>
      <t>Api Fonda</t>
    </r>
  </si>
  <si>
    <r>
      <rPr>
        <sz val="11"/>
        <rFont val="Calibri"/>
        <family val="2"/>
      </rPr>
      <t>12,5 kg Karton</t>
    </r>
  </si>
  <si>
    <r>
      <rPr>
        <sz val="11"/>
        <rFont val="Calibri"/>
        <family val="2"/>
      </rPr>
      <t>15 kg Karton</t>
    </r>
  </si>
  <si>
    <r>
      <rPr>
        <sz val="11"/>
        <rFont val="Calibri"/>
        <family val="2"/>
      </rPr>
      <t>Rübenzucker, konv.</t>
    </r>
  </si>
  <si>
    <r>
      <rPr>
        <sz val="11"/>
        <rFont val="Calibri"/>
        <family val="2"/>
      </rPr>
      <t>25 kg Sack</t>
    </r>
  </si>
  <si>
    <r>
      <rPr>
        <sz val="11"/>
        <rFont val="Calibri"/>
        <family val="2"/>
      </rPr>
      <t>Bio Agenabee</t>
    </r>
  </si>
  <si>
    <r>
      <rPr>
        <sz val="11"/>
        <rFont val="Calibri"/>
        <family val="2"/>
      </rPr>
      <t>1200 kg Container</t>
    </r>
  </si>
  <si>
    <r>
      <rPr>
        <sz val="11"/>
        <rFont val="Calibri"/>
        <family val="2"/>
      </rPr>
      <t>Bio Vitabee</t>
    </r>
  </si>
  <si>
    <r>
      <rPr>
        <sz val="11"/>
        <rFont val="Calibri"/>
        <family val="2"/>
      </rPr>
      <t>Bio Organic Fondabee</t>
    </r>
  </si>
  <si>
    <r>
      <rPr>
        <sz val="11"/>
        <rFont val="Calibri"/>
        <family val="2"/>
      </rPr>
      <t>Bio Rübenzucker</t>
    </r>
  </si>
  <si>
    <r>
      <rPr>
        <sz val="11"/>
        <rFont val="Calibri"/>
        <family val="2"/>
      </rPr>
      <t>Bio Rohrzucker</t>
    </r>
  </si>
  <si>
    <t>Gesamtbetrag:</t>
  </si>
  <si>
    <r>
      <rPr>
        <b/>
        <sz val="14"/>
        <rFont val="Calibri"/>
        <family val="2"/>
      </rPr>
      <t>Bienenhygiene - Varroabehandlung</t>
    </r>
  </si>
  <si>
    <r>
      <t>Preis/Stk. inkl.</t>
    </r>
    <r>
      <rPr>
        <b/>
        <sz val="11"/>
        <rFont val="Calibri"/>
      </rPr>
      <t xml:space="preserve"> Mwst.</t>
    </r>
  </si>
  <si>
    <r>
      <rPr>
        <sz val="11"/>
        <rFont val="Calibri"/>
        <family val="2"/>
      </rPr>
      <t xml:space="preserve">Liebig Dispenser, </t>
    </r>
    <r>
      <rPr>
        <sz val="10"/>
        <rFont val="Calibri"/>
        <family val="2"/>
      </rPr>
      <t>(Verdampfer für Ameisensäure)</t>
    </r>
  </si>
  <si>
    <r>
      <rPr>
        <sz val="11"/>
        <rFont val="Calibri"/>
        <family val="2"/>
      </rPr>
      <t xml:space="preserve">Dochtpapier für Liebig Dispenser </t>
    </r>
    <r>
      <rPr>
        <sz val="10"/>
        <rFont val="Calibri"/>
        <family val="2"/>
      </rPr>
      <t>(1Pkg=40Stk)</t>
    </r>
  </si>
  <si>
    <r>
      <rPr>
        <sz val="11"/>
        <rFont val="Calibri"/>
        <family val="2"/>
      </rPr>
      <t xml:space="preserve">OXUVAR 5,7%, 275g </t>
    </r>
    <r>
      <rPr>
        <sz val="10"/>
        <rFont val="Calibri"/>
        <family val="2"/>
      </rPr>
      <t>(Oxalsäurelösung)</t>
    </r>
  </si>
  <si>
    <r>
      <rPr>
        <sz val="11"/>
        <rFont val="Calibri"/>
        <family val="2"/>
      </rPr>
      <t xml:space="preserve">OXUVAR 5,7%, 1000g </t>
    </r>
    <r>
      <rPr>
        <sz val="10"/>
        <rFont val="Calibri"/>
        <family val="2"/>
      </rPr>
      <t>(Oxalsäurelösung)</t>
    </r>
  </si>
  <si>
    <r>
      <rPr>
        <sz val="11"/>
        <rFont val="Calibri"/>
        <family val="2"/>
      </rPr>
      <t>Varrox Verdampfer für Oxalsäure</t>
    </r>
  </si>
  <si>
    <r>
      <rPr>
        <sz val="11"/>
        <rFont val="Calibri"/>
        <family val="2"/>
      </rPr>
      <t xml:space="preserve">Thymovar </t>
    </r>
    <r>
      <rPr>
        <sz val="10"/>
        <rFont val="Calibri"/>
        <family val="2"/>
      </rPr>
      <t>(Schwammtuchstreifen mit 15g Thymol)</t>
    </r>
  </si>
  <si>
    <r>
      <rPr>
        <sz val="11"/>
        <rFont val="Calibri"/>
        <family val="2"/>
      </rPr>
      <t xml:space="preserve">API-Bioxal 35 g </t>
    </r>
    <r>
      <rPr>
        <sz val="10"/>
        <rFont val="Calibri"/>
        <family val="2"/>
      </rPr>
      <t>(Oxalsäure Dihydrat)</t>
    </r>
  </si>
  <si>
    <r>
      <rPr>
        <sz val="11"/>
        <rFont val="Calibri"/>
        <family val="2"/>
      </rPr>
      <t xml:space="preserve">API-Bioxal 350 g </t>
    </r>
    <r>
      <rPr>
        <sz val="10"/>
        <rFont val="Calibri"/>
        <family val="2"/>
      </rPr>
      <t>(Oxalsäure Dihydrat)</t>
    </r>
  </si>
  <si>
    <r>
      <rPr>
        <sz val="12"/>
        <rFont val="Calibri"/>
        <family val="2"/>
      </rPr>
      <t xml:space="preserve">VarroMed </t>
    </r>
    <r>
      <rPr>
        <sz val="10"/>
        <rFont val="Calibri"/>
        <family val="2"/>
      </rPr>
      <t>5mg/ml+44 mg/ml, 555 ml</t>
    </r>
  </si>
  <si>
    <r>
      <rPr>
        <sz val="12"/>
        <rFont val="Calibri"/>
        <family val="2"/>
      </rPr>
      <t xml:space="preserve">Formivar 85%, </t>
    </r>
    <r>
      <rPr>
        <sz val="10"/>
        <rFont val="Calibri"/>
        <family val="2"/>
      </rPr>
      <t>Ameisensäure 85%</t>
    </r>
  </si>
  <si>
    <r>
      <rPr>
        <sz val="12"/>
        <rFont val="Calibri"/>
        <family val="2"/>
      </rPr>
      <t xml:space="preserve">Formivar 60%, </t>
    </r>
    <r>
      <rPr>
        <sz val="10"/>
        <rFont val="Calibri"/>
        <family val="2"/>
      </rPr>
      <t>Ameisensäure 60%</t>
    </r>
  </si>
  <si>
    <r>
      <rPr>
        <sz val="12"/>
        <rFont val="Calibri"/>
        <family val="2"/>
      </rPr>
      <t xml:space="preserve">Bienenwohl, 1 kg </t>
    </r>
    <r>
      <rPr>
        <sz val="10"/>
        <rFont val="Calibri"/>
        <family val="2"/>
      </rPr>
      <t>(Oxalsäuredihydratlösung 3,5%)</t>
    </r>
  </si>
  <si>
    <r>
      <rPr>
        <sz val="12"/>
        <rFont val="Calibri"/>
        <family val="2"/>
      </rPr>
      <t xml:space="preserve">Api-Life VAR, </t>
    </r>
    <r>
      <rPr>
        <sz val="10"/>
        <rFont val="Calibri"/>
        <family val="2"/>
      </rPr>
      <t>2 Plättchen</t>
    </r>
  </si>
  <si>
    <t>Futter + Bienenhygiene:</t>
  </si>
  <si>
    <t>Preise inkl. Lieferung zur Abladestelle in 3493 Kammern, Haupstraße 23</t>
  </si>
  <si>
    <r>
      <rPr>
        <sz val="12"/>
        <color rgb="FFFF0000"/>
        <rFont val="Calibri"/>
        <family val="2"/>
      </rPr>
      <t>*Containereinsatz wird extra verrechnet, 100€/Cont. exkl. MwSt.</t>
    </r>
  </si>
  <si>
    <r>
      <rPr>
        <b/>
        <sz val="12"/>
        <rFont val="Calibri"/>
        <family val="2"/>
      </rPr>
      <t xml:space="preserve">Gültigkeit: ab sofort bis auf Widerruf
</t>
    </r>
    <r>
      <rPr>
        <sz val="9"/>
        <rFont val="Calibri"/>
        <family val="2"/>
      </rPr>
      <t>Irrtümer und Preiserhöhungen vorbehalten</t>
    </r>
  </si>
  <si>
    <r>
      <rPr>
        <b/>
        <sz val="12"/>
        <color rgb="FFFF0000"/>
        <rFont val="Calibri"/>
        <family val="2"/>
      </rPr>
      <t>Bestellzeitraum: 13.04.2025 bis 18.05.2025</t>
    </r>
    <r>
      <rPr>
        <b/>
        <sz val="12"/>
        <rFont val="Calibri"/>
        <family val="2"/>
      </rPr>
      <t xml:space="preserve">
</t>
    </r>
    <r>
      <rPr>
        <sz val="9"/>
        <rFont val="Calibri"/>
        <family val="2"/>
      </rPr>
      <t xml:space="preserve">Bestellungen die nach dem 18.05.2025 eingehen können nicht mehr erüllt werden. 
</t>
    </r>
    <r>
      <rPr>
        <b/>
        <sz val="11"/>
        <rFont val="Calibri"/>
        <family val="2"/>
      </rPr>
      <t xml:space="preserve">Bitte das vollständig ausgefüllt Formular an </t>
    </r>
    <r>
      <rPr>
        <b/>
        <sz val="11"/>
        <color theme="4"/>
        <rFont val="Calibri"/>
        <family val="2"/>
      </rPr>
      <t>info@imkerverein-krems.at</t>
    </r>
    <r>
      <rPr>
        <b/>
        <sz val="11"/>
        <rFont val="Calibri"/>
        <family val="2"/>
      </rPr>
      <t xml:space="preserve"> senden oder den Stv. Obmann und Schriftführer Alexander Pell persönlich übergeben.</t>
    </r>
    <r>
      <rPr>
        <sz val="10"/>
        <rFont val="Calibri"/>
        <family val="2"/>
      </rPr>
      <t xml:space="preserve">
</t>
    </r>
    <r>
      <rPr>
        <sz val="11"/>
        <rFont val="Calibri"/>
        <family val="2"/>
      </rPr>
      <t>Die Abholung ist dann ab Mitte Juni bis Ende Juni in 3493 Kammern, Hauptstraße 23 möglich. Die Abrechnung erfolgt direkt über die Tobias Altzinger GmbH.</t>
    </r>
  </si>
  <si>
    <t>Bei Fragen kontaktieren Sie bitte:</t>
  </si>
  <si>
    <r>
      <rPr>
        <sz val="12"/>
        <rFont val="Calibri"/>
        <family val="2"/>
      </rPr>
      <t>Reinhard Kogler</t>
    </r>
  </si>
  <si>
    <r>
      <rPr>
        <sz val="12"/>
        <rFont val="Calibri"/>
        <family val="2"/>
      </rPr>
      <t>Katja Schaschinger</t>
    </r>
  </si>
  <si>
    <r>
      <rPr>
        <sz val="12"/>
        <rFont val="Calibri"/>
        <family val="2"/>
      </rPr>
      <t>reinhard.kogler@altzinger.at</t>
    </r>
  </si>
  <si>
    <r>
      <rPr>
        <sz val="12"/>
        <rFont val="Calibri"/>
        <family val="2"/>
      </rPr>
      <t>katja.schaschinger@altzinger.at</t>
    </r>
  </si>
  <si>
    <r>
      <rPr>
        <sz val="12"/>
        <rFont val="Calibri"/>
        <family val="2"/>
      </rPr>
      <t>0664 44 42 884</t>
    </r>
  </si>
  <si>
    <r>
      <rPr>
        <sz val="12"/>
        <rFont val="Calibri"/>
        <family val="2"/>
      </rPr>
      <t>07262/522 61 - 179</t>
    </r>
  </si>
  <si>
    <t>Imkerverein Krems</t>
  </si>
  <si>
    <t>Alexander Pell</t>
  </si>
  <si>
    <t>info@imkerverein-krems.at</t>
  </si>
  <si>
    <t>0699 1142 1785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</si>
</sst>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€\ 0.00"/>
    <numFmt numFmtId="165" formatCode="&quot;€&quot;\ #,##0.00"/>
  </numFmts>
  <fonts count="28">
    <font>
      <sz val="10"/>
      <color rgb="FF000000"/>
      <name val="Times New Roman"/>
      <charset val="204"/>
    </font>
    <font>
      <b/>
      <sz val="14"/>
      <name val="Calibri"/>
    </font>
    <font>
      <sz val="21"/>
      <name val="Calibri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2"/>
      <name val="Calibri"/>
    </font>
    <font>
      <b/>
      <sz val="14"/>
      <name val="Calibri"/>
      <family val="2"/>
    </font>
    <font>
      <sz val="2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u/>
      <sz val="10"/>
      <color theme="10"/>
      <name val="Times New Roman"/>
      <charset val="204"/>
    </font>
    <font>
      <sz val="12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u/>
      <sz val="11"/>
      <name val="Calibri"/>
      <family val="2"/>
    </font>
    <font>
      <b/>
      <u/>
      <sz val="11"/>
      <color rgb="FF000000"/>
      <name val="Calibri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4"/>
      <name val="Calibri"/>
      <family val="2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E8F00"/>
      </patternFill>
    </fill>
    <fill>
      <patternFill patternType="solid">
        <fgColor rgb="FFFFD966"/>
      </patternFill>
    </fill>
    <fill>
      <patternFill patternType="solid">
        <fgColor rgb="FFFFF1CC"/>
      </patternFill>
    </fill>
    <fill>
      <patternFill patternType="solid">
        <fgColor rgb="FFFFD966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8">
    <xf numFmtId="0" fontId="0" fillId="0" borderId="0" xfId="0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horizontal="right" vertical="top" shrinkToFit="1"/>
    </xf>
    <xf numFmtId="0" fontId="4" fillId="0" borderId="2" xfId="0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right" vertical="top" shrinkToFit="1"/>
    </xf>
    <xf numFmtId="0" fontId="9" fillId="3" borderId="2" xfId="0" applyFont="1" applyFill="1" applyBorder="1" applyAlignment="1">
      <alignment horizontal="left" vertical="top" wrapText="1" indent="1"/>
    </xf>
    <xf numFmtId="0" fontId="9" fillId="3" borderId="2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19" fillId="5" borderId="2" xfId="0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right" vertical="top" shrinkToFit="1"/>
    </xf>
    <xf numFmtId="164" fontId="5" fillId="6" borderId="6" xfId="0" applyNumberFormat="1" applyFont="1" applyFill="1" applyBorder="1" applyAlignment="1">
      <alignment horizontal="right" vertical="top" shrinkToFit="1"/>
    </xf>
    <xf numFmtId="0" fontId="9" fillId="6" borderId="8" xfId="0" applyFont="1" applyFill="1" applyBorder="1" applyAlignment="1">
      <alignment horizontal="right" vertical="top" wrapText="1"/>
    </xf>
    <xf numFmtId="49" fontId="25" fillId="0" borderId="0" xfId="0" applyNumberFormat="1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164" fontId="5" fillId="7" borderId="2" xfId="0" applyNumberFormat="1" applyFont="1" applyFill="1" applyBorder="1" applyAlignment="1">
      <alignment horizontal="right" vertical="top" shrinkToFit="1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165" fontId="5" fillId="0" borderId="14" xfId="0" applyNumberFormat="1" applyFont="1" applyFill="1" applyBorder="1" applyAlignment="1">
      <alignment horizontal="right" vertical="top" shrinkToFit="1"/>
    </xf>
    <xf numFmtId="165" fontId="5" fillId="0" borderId="15" xfId="0" applyNumberFormat="1" applyFont="1" applyFill="1" applyBorder="1" applyAlignment="1">
      <alignment horizontal="right" vertical="top" shrinkToFit="1"/>
    </xf>
    <xf numFmtId="0" fontId="0" fillId="0" borderId="14" xfId="0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right" vertical="top" wrapText="1"/>
    </xf>
    <xf numFmtId="164" fontId="20" fillId="6" borderId="2" xfId="0" applyNumberFormat="1" applyFont="1" applyFill="1" applyBorder="1" applyAlignment="1">
      <alignment horizontal="right" vertical="top" shrinkToFit="1"/>
    </xf>
    <xf numFmtId="164" fontId="22" fillId="6" borderId="17" xfId="0" applyNumberFormat="1" applyFont="1" applyFill="1" applyBorder="1" applyAlignment="1">
      <alignment horizontal="right" vertical="top" shrinkToFit="1"/>
    </xf>
    <xf numFmtId="164" fontId="20" fillId="4" borderId="17" xfId="0" applyNumberFormat="1" applyFont="1" applyFill="1" applyBorder="1" applyAlignment="1">
      <alignment horizontal="right" vertical="top" shrinkToFit="1"/>
    </xf>
    <xf numFmtId="0" fontId="5" fillId="6" borderId="2" xfId="0" applyNumberFormat="1" applyFont="1" applyFill="1" applyBorder="1" applyAlignment="1" applyProtection="1">
      <alignment horizontal="right" vertical="top" shrinkToFit="1"/>
      <protection locked="0"/>
    </xf>
    <xf numFmtId="0" fontId="5" fillId="0" borderId="2" xfId="0" applyNumberFormat="1" applyFont="1" applyFill="1" applyBorder="1" applyAlignment="1" applyProtection="1">
      <alignment horizontal="right" vertical="top" shrinkToFit="1"/>
      <protection locked="0"/>
    </xf>
    <xf numFmtId="0" fontId="5" fillId="6" borderId="12" xfId="0" applyNumberFormat="1" applyFont="1" applyFill="1" applyBorder="1" applyAlignment="1" applyProtection="1">
      <alignment horizontal="right" vertical="top" shrinkToFit="1"/>
      <protection locked="0"/>
    </xf>
    <xf numFmtId="0" fontId="27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4" fillId="4" borderId="2" xfId="0" applyNumberFormat="1" applyFont="1" applyFill="1" applyBorder="1" applyAlignment="1" applyProtection="1">
      <alignment horizontal="right" vertical="top" wrapText="1"/>
      <protection locked="0"/>
    </xf>
    <xf numFmtId="0" fontId="4" fillId="0" borderId="2" xfId="0" applyNumberFormat="1" applyFont="1" applyFill="1" applyBorder="1" applyAlignment="1" applyProtection="1">
      <alignment horizontal="right" vertical="top" wrapText="1"/>
      <protection locked="0"/>
    </xf>
    <xf numFmtId="0" fontId="5" fillId="4" borderId="2" xfId="0" applyNumberFormat="1" applyFont="1" applyFill="1" applyBorder="1" applyAlignment="1" applyProtection="1">
      <alignment horizontal="right" vertical="top" shrinkToFit="1"/>
      <protection locked="0"/>
    </xf>
    <xf numFmtId="0" fontId="0" fillId="0" borderId="0" xfId="0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 wrapText="1" indent="6"/>
    </xf>
    <xf numFmtId="0" fontId="2" fillId="2" borderId="0" xfId="0" applyFont="1" applyFill="1" applyBorder="1" applyAlignment="1">
      <alignment horizontal="left" vertical="top" wrapText="1" indent="6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0" fillId="5" borderId="4" xfId="0" applyFill="1" applyBorder="1" applyAlignment="1">
      <alignment horizontal="left" wrapText="1"/>
    </xf>
    <xf numFmtId="165" fontId="5" fillId="4" borderId="3" xfId="0" applyNumberFormat="1" applyFont="1" applyFill="1" applyBorder="1" applyAlignment="1">
      <alignment horizontal="right" vertical="top" shrinkToFit="1"/>
    </xf>
    <xf numFmtId="165" fontId="5" fillId="4" borderId="4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1" fillId="4" borderId="16" xfId="0" applyFont="1" applyFill="1" applyBorder="1" applyAlignment="1">
      <alignment horizontal="right" vertical="top" wrapText="1"/>
    </xf>
    <xf numFmtId="0" fontId="21" fillId="4" borderId="18" xfId="0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horizontal="right" vertical="top" shrinkToFit="1"/>
    </xf>
    <xf numFmtId="165" fontId="5" fillId="0" borderId="4" xfId="0" applyNumberFormat="1" applyFont="1" applyFill="1" applyBorder="1" applyAlignment="1">
      <alignment horizontal="right" vertical="top" shrinkToFit="1"/>
    </xf>
    <xf numFmtId="0" fontId="23" fillId="0" borderId="0" xfId="0" applyFont="1" applyFill="1" applyBorder="1" applyAlignment="1">
      <alignment horizontal="left" vertical="top" wrapText="1"/>
    </xf>
    <xf numFmtId="165" fontId="4" fillId="0" borderId="3" xfId="0" applyNumberFormat="1" applyFont="1" applyFill="1" applyBorder="1" applyAlignment="1">
      <alignment horizontal="right" vertical="top" wrapText="1"/>
    </xf>
    <xf numFmtId="165" fontId="4" fillId="0" borderId="4" xfId="0" applyNumberFormat="1" applyFont="1" applyFill="1" applyBorder="1" applyAlignment="1">
      <alignment horizontal="right" vertical="top" wrapText="1"/>
    </xf>
    <xf numFmtId="165" fontId="4" fillId="4" borderId="3" xfId="0" applyNumberFormat="1" applyFont="1" applyFill="1" applyBorder="1" applyAlignment="1">
      <alignment horizontal="right" vertical="top" wrapText="1"/>
    </xf>
    <xf numFmtId="165" fontId="4" fillId="4" borderId="4" xfId="0" applyNumberFormat="1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24" fillId="0" borderId="0" xfId="1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 indent="1"/>
    </xf>
    <xf numFmtId="49" fontId="18" fillId="0" borderId="7" xfId="0" applyNumberFormat="1" applyFont="1" applyFill="1" applyBorder="1" applyAlignment="1" applyProtection="1">
      <alignment horizontal="center" wrapText="1"/>
      <protection locked="0"/>
    </xf>
    <xf numFmtId="49" fontId="18" fillId="0" borderId="8" xfId="0" applyNumberFormat="1" applyFont="1" applyFill="1" applyBorder="1" applyAlignment="1" applyProtection="1">
      <alignment horizontal="center" wrapText="1"/>
      <protection locked="0"/>
    </xf>
    <xf numFmtId="49" fontId="18" fillId="0" borderId="9" xfId="0" applyNumberFormat="1" applyFont="1" applyFill="1" applyBorder="1" applyAlignment="1" applyProtection="1">
      <alignment horizont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FF1CC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163620</xdr:colOff>
      <xdr:row>0</xdr:row>
      <xdr:rowOff>271744</xdr:rowOff>
    </xdr:from>
    <xdr:ext cx="2768690" cy="378198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20" y="271744"/>
          <a:ext cx="2768690" cy="378198"/>
        </a:xfrm>
        <a:prstGeom prst="rect">
          <a:avLst/>
        </a:prstGeom>
      </xdr:spPr>
    </xdr:pic>
    <xdr:clientData/>
  </xdr:oneCellAnchor>
  <xdr:twoCellAnchor editAs="oneCell">
    <xdr:from>
      <xdr:col>4</xdr:col>
      <xdr:colOff>278020</xdr:colOff>
      <xdr:row>0</xdr:row>
      <xdr:rowOff>89648</xdr:rowOff>
    </xdr:from>
    <xdr:to>
      <xdr:col>6</xdr:col>
      <xdr:colOff>260172</xdr:colOff>
      <xdr:row>0</xdr:row>
      <xdr:rowOff>784469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3FA25BD-51E6-FA51-E844-F7FDB4201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5461" y="89648"/>
          <a:ext cx="2086421" cy="694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imkerverein-krems.at" TargetMode="External"/><Relationship Id="rId2" Type="http://schemas.openxmlformats.org/officeDocument/2006/relationships/hyperlink" Target="mailto:katja.schaschinger@altzinger.at" TargetMode="External"/><Relationship Id="rId1" Type="http://schemas.openxmlformats.org/officeDocument/2006/relationships/hyperlink" Target="mailto:reinhard.kogler@altzinger.a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="115" zoomScaleNormal="115" workbookViewId="0">
      <selection activeCell="B8" sqref="B8:F8"/>
    </sheetView>
  </sheetViews>
  <sheetFormatPr defaultColWidth="9.33203125" defaultRowHeight="12.75"/>
  <cols>
    <col min="1" max="1" width="26.6640625" customWidth="1"/>
    <col min="2" max="2" width="22" customWidth="1"/>
    <col min="3" max="3" width="10.5" customWidth="1"/>
    <col min="4" max="4" width="0.1640625" customWidth="1"/>
    <col min="5" max="5" width="14.33203125" customWidth="1"/>
    <col min="6" max="6" width="22.6640625" customWidth="1"/>
    <col min="7" max="7" width="23.83203125" customWidth="1"/>
  </cols>
  <sheetData>
    <row r="1" spans="1:7" ht="63" customHeight="1">
      <c r="A1" s="36"/>
      <c r="B1" s="36"/>
      <c r="C1" s="36"/>
      <c r="D1" s="36"/>
      <c r="E1" s="36"/>
      <c r="F1" s="36"/>
      <c r="G1" s="36"/>
    </row>
    <row r="2" spans="1:7" ht="29.1" customHeight="1">
      <c r="A2" s="37" t="s">
        <v>0</v>
      </c>
      <c r="B2" s="38"/>
      <c r="C2" s="38"/>
      <c r="D2" s="38"/>
      <c r="E2" s="38"/>
      <c r="F2" s="38"/>
      <c r="G2" s="38"/>
    </row>
    <row r="3" spans="1:7" ht="32.1" customHeight="1">
      <c r="A3" s="39" t="s">
        <v>1</v>
      </c>
      <c r="B3" s="40"/>
      <c r="C3" s="40"/>
      <c r="D3" s="40"/>
      <c r="E3" s="40"/>
      <c r="F3" s="40"/>
      <c r="G3" s="40"/>
    </row>
    <row r="4" spans="1:7" ht="16.5">
      <c r="A4" s="28" t="s">
        <v>2</v>
      </c>
      <c r="B4" s="95"/>
      <c r="C4" s="96"/>
      <c r="D4" s="96"/>
      <c r="E4" s="96"/>
      <c r="F4" s="97"/>
      <c r="G4" s="31"/>
    </row>
    <row r="5" spans="1:7" ht="16.5">
      <c r="A5" s="28" t="s">
        <v>3</v>
      </c>
      <c r="B5" s="95"/>
      <c r="C5" s="96"/>
      <c r="D5" s="96"/>
      <c r="E5" s="96"/>
      <c r="F5" s="97"/>
      <c r="G5" s="31"/>
    </row>
    <row r="6" spans="1:7" ht="16.5">
      <c r="A6" s="28" t="s">
        <v>4</v>
      </c>
      <c r="B6" s="95"/>
      <c r="C6" s="96"/>
      <c r="D6" s="96"/>
      <c r="E6" s="96"/>
      <c r="F6" s="97"/>
      <c r="G6" s="31"/>
    </row>
    <row r="7" spans="1:7" ht="16.5">
      <c r="A7" s="28" t="s">
        <v>5</v>
      </c>
      <c r="B7" s="95"/>
      <c r="C7" s="96"/>
      <c r="D7" s="96"/>
      <c r="E7" s="96"/>
      <c r="F7" s="97"/>
      <c r="G7" s="31"/>
    </row>
    <row r="8" spans="1:7" ht="16.5">
      <c r="A8" s="28" t="s">
        <v>6</v>
      </c>
      <c r="B8" s="95"/>
      <c r="C8" s="96"/>
      <c r="D8" s="96"/>
      <c r="E8" s="96"/>
      <c r="F8" s="97"/>
      <c r="G8" s="31"/>
    </row>
    <row r="9" spans="1:7" ht="16.5">
      <c r="A9" s="28" t="s">
        <v>7</v>
      </c>
      <c r="B9" s="95"/>
      <c r="C9" s="96"/>
      <c r="D9" s="96"/>
      <c r="E9" s="96"/>
      <c r="F9" s="97"/>
      <c r="G9" s="31"/>
    </row>
    <row r="10" spans="1:7" ht="18.75">
      <c r="A10" s="43" t="s">
        <v>8</v>
      </c>
      <c r="B10" s="44"/>
      <c r="C10" s="44"/>
      <c r="D10" s="44"/>
      <c r="E10" s="44"/>
      <c r="F10" s="44"/>
      <c r="G10" s="45"/>
    </row>
    <row r="11" spans="1:7" ht="33" customHeight="1">
      <c r="A11" s="1" t="s">
        <v>9</v>
      </c>
      <c r="B11" s="41" t="s">
        <v>10</v>
      </c>
      <c r="C11" s="42"/>
      <c r="D11" s="46" t="s">
        <v>11</v>
      </c>
      <c r="E11" s="47"/>
      <c r="F11" s="6" t="s">
        <v>12</v>
      </c>
      <c r="G11" s="7" t="s">
        <v>13</v>
      </c>
    </row>
    <row r="12" spans="1:7" ht="16.5" customHeight="1">
      <c r="A12" s="2" t="s">
        <v>14</v>
      </c>
      <c r="B12" s="48" t="s">
        <v>15</v>
      </c>
      <c r="C12" s="49"/>
      <c r="D12" s="65">
        <v>17.760000000000002</v>
      </c>
      <c r="E12" s="66"/>
      <c r="F12" s="33"/>
      <c r="G12" s="3">
        <f>F12*D12</f>
        <v>0</v>
      </c>
    </row>
    <row r="13" spans="1:7" ht="16.5" customHeight="1">
      <c r="A13" s="4" t="s">
        <v>14</v>
      </c>
      <c r="B13" s="50" t="s">
        <v>16</v>
      </c>
      <c r="C13" s="51"/>
      <c r="D13" s="78">
        <v>29.96</v>
      </c>
      <c r="E13" s="79"/>
      <c r="F13" s="34"/>
      <c r="G13" s="15">
        <f t="shared" ref="G13:G28" si="0">F13*D13</f>
        <v>0</v>
      </c>
    </row>
    <row r="14" spans="1:7" ht="18" customHeight="1">
      <c r="A14" s="2" t="s">
        <v>14</v>
      </c>
      <c r="B14" s="52" t="s">
        <v>17</v>
      </c>
      <c r="C14" s="53"/>
      <c r="D14" s="65">
        <v>840</v>
      </c>
      <c r="E14" s="66"/>
      <c r="F14" s="35"/>
      <c r="G14" s="3">
        <f t="shared" si="0"/>
        <v>0</v>
      </c>
    </row>
    <row r="15" spans="1:7" ht="16.5" customHeight="1">
      <c r="A15" s="4" t="s">
        <v>18</v>
      </c>
      <c r="B15" s="50" t="s">
        <v>15</v>
      </c>
      <c r="C15" s="51"/>
      <c r="D15" s="78">
        <v>16.8</v>
      </c>
      <c r="E15" s="79"/>
      <c r="F15" s="34"/>
      <c r="G15" s="15">
        <f t="shared" si="0"/>
        <v>0</v>
      </c>
    </row>
    <row r="16" spans="1:7" ht="16.5" customHeight="1">
      <c r="A16" s="2" t="s">
        <v>18</v>
      </c>
      <c r="B16" s="48" t="s">
        <v>16</v>
      </c>
      <c r="C16" s="49"/>
      <c r="D16" s="65">
        <v>28.28</v>
      </c>
      <c r="E16" s="66"/>
      <c r="F16" s="33"/>
      <c r="G16" s="3">
        <f t="shared" si="0"/>
        <v>0</v>
      </c>
    </row>
    <row r="17" spans="1:7" ht="18" customHeight="1">
      <c r="A17" s="4" t="s">
        <v>18</v>
      </c>
      <c r="B17" s="54" t="s">
        <v>17</v>
      </c>
      <c r="C17" s="55"/>
      <c r="D17" s="81">
        <v>1104</v>
      </c>
      <c r="E17" s="82"/>
      <c r="F17" s="26"/>
      <c r="G17" s="15">
        <f t="shared" si="0"/>
        <v>0</v>
      </c>
    </row>
    <row r="18" spans="1:7" ht="16.5" customHeight="1">
      <c r="A18" s="2" t="s">
        <v>19</v>
      </c>
      <c r="B18" s="48" t="s">
        <v>20</v>
      </c>
      <c r="C18" s="49"/>
      <c r="D18" s="65">
        <v>15.5</v>
      </c>
      <c r="E18" s="66"/>
      <c r="F18" s="33"/>
      <c r="G18" s="3">
        <f t="shared" si="0"/>
        <v>0</v>
      </c>
    </row>
    <row r="19" spans="1:7" ht="16.5" customHeight="1">
      <c r="A19" s="4" t="s">
        <v>19</v>
      </c>
      <c r="B19" s="50" t="s">
        <v>21</v>
      </c>
      <c r="C19" s="51"/>
      <c r="D19" s="78">
        <v>17.100000000000001</v>
      </c>
      <c r="E19" s="79"/>
      <c r="F19" s="34"/>
      <c r="G19" s="15">
        <f t="shared" si="0"/>
        <v>0</v>
      </c>
    </row>
    <row r="20" spans="1:7" ht="16.5" customHeight="1">
      <c r="A20" s="2" t="s">
        <v>22</v>
      </c>
      <c r="B20" s="48" t="s">
        <v>23</v>
      </c>
      <c r="C20" s="49"/>
      <c r="D20" s="65">
        <v>22</v>
      </c>
      <c r="E20" s="66"/>
      <c r="F20" s="35"/>
      <c r="G20" s="3">
        <f t="shared" si="0"/>
        <v>0</v>
      </c>
    </row>
    <row r="21" spans="1:7" ht="16.5" customHeight="1">
      <c r="A21" s="4" t="s">
        <v>24</v>
      </c>
      <c r="B21" s="50" t="s">
        <v>16</v>
      </c>
      <c r="C21" s="51"/>
      <c r="D21" s="78">
        <v>56.56</v>
      </c>
      <c r="E21" s="79"/>
      <c r="F21" s="34"/>
      <c r="G21" s="15">
        <f t="shared" si="0"/>
        <v>0</v>
      </c>
    </row>
    <row r="22" spans="1:7" ht="16.5" customHeight="1">
      <c r="A22" s="2" t="s">
        <v>24</v>
      </c>
      <c r="B22" s="48" t="s">
        <v>25</v>
      </c>
      <c r="C22" s="49"/>
      <c r="D22" s="83">
        <v>2112</v>
      </c>
      <c r="E22" s="84"/>
      <c r="F22" s="33"/>
      <c r="G22" s="3">
        <f>F22*D22</f>
        <v>0</v>
      </c>
    </row>
    <row r="23" spans="1:7" ht="16.5" customHeight="1">
      <c r="A23" s="4" t="s">
        <v>26</v>
      </c>
      <c r="B23" s="50" t="s">
        <v>16</v>
      </c>
      <c r="C23" s="51"/>
      <c r="D23" s="78">
        <v>62.16</v>
      </c>
      <c r="E23" s="79"/>
      <c r="F23" s="34"/>
      <c r="G23" s="15">
        <f t="shared" si="0"/>
        <v>0</v>
      </c>
    </row>
    <row r="24" spans="1:7" ht="16.5" customHeight="1">
      <c r="A24" s="2" t="s">
        <v>26</v>
      </c>
      <c r="B24" s="48" t="s">
        <v>15</v>
      </c>
      <c r="C24" s="49"/>
      <c r="D24" s="65">
        <v>36.479999999999997</v>
      </c>
      <c r="E24" s="66"/>
      <c r="F24" s="33"/>
      <c r="G24" s="3">
        <f t="shared" si="0"/>
        <v>0</v>
      </c>
    </row>
    <row r="25" spans="1:7" ht="16.5" customHeight="1">
      <c r="A25" s="4" t="s">
        <v>26</v>
      </c>
      <c r="B25" s="50" t="s">
        <v>25</v>
      </c>
      <c r="C25" s="51"/>
      <c r="D25" s="81">
        <v>2304</v>
      </c>
      <c r="E25" s="82"/>
      <c r="F25" s="34"/>
      <c r="G25" s="15">
        <f>F25*D25</f>
        <v>0</v>
      </c>
    </row>
    <row r="26" spans="1:7" ht="16.5" customHeight="1">
      <c r="A26" s="2" t="s">
        <v>27</v>
      </c>
      <c r="B26" s="48" t="s">
        <v>20</v>
      </c>
      <c r="C26" s="49"/>
      <c r="D26" s="65">
        <v>34.25</v>
      </c>
      <c r="E26" s="66"/>
      <c r="F26" s="33"/>
      <c r="G26" s="3">
        <f t="shared" si="0"/>
        <v>0</v>
      </c>
    </row>
    <row r="27" spans="1:7" ht="16.5" customHeight="1">
      <c r="A27" s="4" t="s">
        <v>28</v>
      </c>
      <c r="B27" s="50" t="s">
        <v>23</v>
      </c>
      <c r="C27" s="51"/>
      <c r="D27" s="78">
        <v>38.5</v>
      </c>
      <c r="E27" s="79"/>
      <c r="F27" s="34"/>
      <c r="G27" s="15">
        <f t="shared" si="0"/>
        <v>0</v>
      </c>
    </row>
    <row r="28" spans="1:7" ht="16.5" customHeight="1">
      <c r="A28" s="2" t="s">
        <v>29</v>
      </c>
      <c r="B28" s="48" t="s">
        <v>23</v>
      </c>
      <c r="C28" s="49"/>
      <c r="D28" s="65">
        <v>39.5</v>
      </c>
      <c r="E28" s="66"/>
      <c r="F28" s="33"/>
      <c r="G28" s="3">
        <f t="shared" si="0"/>
        <v>0</v>
      </c>
    </row>
    <row r="29" spans="1:7" ht="16.5" customHeight="1">
      <c r="A29" s="16"/>
      <c r="B29" s="17"/>
      <c r="C29" s="17"/>
      <c r="D29" s="18"/>
      <c r="E29" s="19"/>
      <c r="F29" s="21" t="s">
        <v>30</v>
      </c>
      <c r="G29" s="24">
        <f>SUM(G12:G28)</f>
        <v>0</v>
      </c>
    </row>
    <row r="30" spans="1:7" ht="8.1" customHeight="1">
      <c r="A30" s="56"/>
      <c r="B30" s="57"/>
      <c r="C30" s="57"/>
      <c r="D30" s="57"/>
      <c r="E30" s="57"/>
      <c r="F30" s="57"/>
      <c r="G30" s="58"/>
    </row>
    <row r="31" spans="1:7" ht="21" customHeight="1">
      <c r="A31" s="59" t="s">
        <v>31</v>
      </c>
      <c r="B31" s="60"/>
      <c r="C31" s="60"/>
      <c r="D31" s="60"/>
      <c r="E31" s="60"/>
      <c r="F31" s="60"/>
      <c r="G31" s="61"/>
    </row>
    <row r="32" spans="1:7" ht="30">
      <c r="A32" s="62"/>
      <c r="B32" s="63"/>
      <c r="C32" s="63"/>
      <c r="D32" s="64"/>
      <c r="E32" s="8" t="s">
        <v>32</v>
      </c>
      <c r="F32" s="8" t="s">
        <v>12</v>
      </c>
      <c r="G32" s="9" t="s">
        <v>13</v>
      </c>
    </row>
    <row r="33" spans="1:7" ht="16.5" customHeight="1">
      <c r="A33" s="68" t="s">
        <v>33</v>
      </c>
      <c r="B33" s="69"/>
      <c r="C33" s="69"/>
      <c r="D33" s="70"/>
      <c r="E33" s="10">
        <v>6.6</v>
      </c>
      <c r="F33" s="25"/>
      <c r="G33" s="10">
        <f>F33*E33</f>
        <v>0</v>
      </c>
    </row>
    <row r="34" spans="1:7" ht="16.5" customHeight="1">
      <c r="A34" s="54" t="s">
        <v>34</v>
      </c>
      <c r="B34" s="67"/>
      <c r="C34" s="67"/>
      <c r="D34" s="55"/>
      <c r="E34" s="5">
        <v>8.4</v>
      </c>
      <c r="F34" s="26"/>
      <c r="G34" s="15">
        <f t="shared" ref="G34:G45" si="1">F34*E34</f>
        <v>0</v>
      </c>
    </row>
    <row r="35" spans="1:7" ht="16.5" customHeight="1">
      <c r="A35" s="68" t="s">
        <v>35</v>
      </c>
      <c r="B35" s="69"/>
      <c r="C35" s="69"/>
      <c r="D35" s="70"/>
      <c r="E35" s="10">
        <v>11.6</v>
      </c>
      <c r="F35" s="25"/>
      <c r="G35" s="10">
        <f t="shared" si="1"/>
        <v>0</v>
      </c>
    </row>
    <row r="36" spans="1:7" ht="16.5" customHeight="1">
      <c r="A36" s="54" t="s">
        <v>36</v>
      </c>
      <c r="B36" s="67"/>
      <c r="C36" s="67"/>
      <c r="D36" s="55"/>
      <c r="E36" s="5">
        <v>28</v>
      </c>
      <c r="F36" s="26"/>
      <c r="G36" s="15">
        <f t="shared" si="1"/>
        <v>0</v>
      </c>
    </row>
    <row r="37" spans="1:7" ht="16.5" customHeight="1">
      <c r="A37" s="71" t="s">
        <v>37</v>
      </c>
      <c r="B37" s="72"/>
      <c r="C37" s="72"/>
      <c r="D37" s="73"/>
      <c r="E37" s="10">
        <v>125</v>
      </c>
      <c r="F37" s="25"/>
      <c r="G37" s="10">
        <f t="shared" si="1"/>
        <v>0</v>
      </c>
    </row>
    <row r="38" spans="1:7" ht="16.5" customHeight="1">
      <c r="A38" s="54" t="s">
        <v>38</v>
      </c>
      <c r="B38" s="67"/>
      <c r="C38" s="67"/>
      <c r="D38" s="55"/>
      <c r="E38" s="5">
        <v>26</v>
      </c>
      <c r="F38" s="26"/>
      <c r="G38" s="15">
        <f t="shared" si="1"/>
        <v>0</v>
      </c>
    </row>
    <row r="39" spans="1:7" ht="16.5" customHeight="1">
      <c r="A39" s="68" t="s">
        <v>39</v>
      </c>
      <c r="B39" s="69"/>
      <c r="C39" s="69"/>
      <c r="D39" s="70"/>
      <c r="E39" s="10">
        <v>16.5</v>
      </c>
      <c r="F39" s="25"/>
      <c r="G39" s="10">
        <f t="shared" si="1"/>
        <v>0</v>
      </c>
    </row>
    <row r="40" spans="1:7" ht="16.5" customHeight="1">
      <c r="A40" s="54" t="s">
        <v>40</v>
      </c>
      <c r="B40" s="67"/>
      <c r="C40" s="67"/>
      <c r="D40" s="55"/>
      <c r="E40" s="5">
        <v>94</v>
      </c>
      <c r="F40" s="26"/>
      <c r="G40" s="15">
        <f t="shared" si="1"/>
        <v>0</v>
      </c>
    </row>
    <row r="41" spans="1:7" ht="18" customHeight="1">
      <c r="A41" s="68" t="s">
        <v>41</v>
      </c>
      <c r="B41" s="69"/>
      <c r="C41" s="69"/>
      <c r="D41" s="70"/>
      <c r="E41" s="10">
        <v>27</v>
      </c>
      <c r="F41" s="25"/>
      <c r="G41" s="10">
        <f t="shared" si="1"/>
        <v>0</v>
      </c>
    </row>
    <row r="42" spans="1:7" ht="18" customHeight="1">
      <c r="A42" s="54" t="s">
        <v>42</v>
      </c>
      <c r="B42" s="67"/>
      <c r="C42" s="67"/>
      <c r="D42" s="55"/>
      <c r="E42" s="5">
        <v>13</v>
      </c>
      <c r="F42" s="26"/>
      <c r="G42" s="15">
        <f t="shared" si="1"/>
        <v>0</v>
      </c>
    </row>
    <row r="43" spans="1:7" ht="18" customHeight="1">
      <c r="A43" s="68" t="s">
        <v>43</v>
      </c>
      <c r="B43" s="69"/>
      <c r="C43" s="69"/>
      <c r="D43" s="70"/>
      <c r="E43" s="10">
        <v>11</v>
      </c>
      <c r="F43" s="25"/>
      <c r="G43" s="10">
        <f t="shared" si="1"/>
        <v>0</v>
      </c>
    </row>
    <row r="44" spans="1:7" ht="18" customHeight="1">
      <c r="A44" s="54" t="s">
        <v>44</v>
      </c>
      <c r="B44" s="67"/>
      <c r="C44" s="67"/>
      <c r="D44" s="55"/>
      <c r="E44" s="5">
        <v>42</v>
      </c>
      <c r="F44" s="26"/>
      <c r="G44" s="15">
        <f t="shared" si="1"/>
        <v>0</v>
      </c>
    </row>
    <row r="45" spans="1:7" ht="18" customHeight="1">
      <c r="A45" s="68" t="s">
        <v>45</v>
      </c>
      <c r="B45" s="69"/>
      <c r="C45" s="69"/>
      <c r="D45" s="70"/>
      <c r="E45" s="10">
        <v>3.2</v>
      </c>
      <c r="F45" s="27"/>
      <c r="G45" s="10">
        <f t="shared" si="1"/>
        <v>0</v>
      </c>
    </row>
    <row r="46" spans="1:7" ht="18" customHeight="1">
      <c r="A46" s="20"/>
      <c r="B46" s="20"/>
      <c r="C46" s="20"/>
      <c r="D46" s="30"/>
      <c r="E46" s="11"/>
      <c r="F46" s="12" t="s">
        <v>30</v>
      </c>
      <c r="G46" s="22">
        <f>SUM(G33:G45)</f>
        <v>0</v>
      </c>
    </row>
    <row r="47" spans="1:7" ht="18" customHeight="1">
      <c r="A47" s="32"/>
      <c r="B47" s="32"/>
      <c r="C47" s="32"/>
      <c r="D47" s="20"/>
      <c r="E47" s="76" t="s">
        <v>46</v>
      </c>
      <c r="F47" s="77"/>
      <c r="G47" s="23">
        <f>G29+G46</f>
        <v>0</v>
      </c>
    </row>
    <row r="48" spans="1:7" ht="11.1" customHeight="1">
      <c r="A48" s="57"/>
      <c r="B48" s="57"/>
      <c r="C48" s="57"/>
      <c r="D48" s="57"/>
      <c r="E48" s="57"/>
      <c r="F48" s="57"/>
      <c r="G48" s="57"/>
    </row>
    <row r="49" spans="1:7" ht="18" customHeight="1">
      <c r="A49" s="74" t="s">
        <v>47</v>
      </c>
      <c r="B49" s="75"/>
      <c r="C49" s="75"/>
      <c r="D49" s="75"/>
      <c r="E49" s="75"/>
      <c r="F49" s="75"/>
      <c r="G49" s="75"/>
    </row>
    <row r="50" spans="1:7" ht="18" customHeight="1">
      <c r="A50" s="85" t="s">
        <v>48</v>
      </c>
      <c r="B50" s="75"/>
      <c r="C50" s="75"/>
      <c r="D50" s="75"/>
      <c r="E50" s="75"/>
      <c r="F50" s="75"/>
      <c r="G50" s="75"/>
    </row>
    <row r="51" spans="1:7" ht="31.5" customHeight="1">
      <c r="A51" s="86" t="s">
        <v>49</v>
      </c>
      <c r="B51" s="87"/>
      <c r="C51" s="87"/>
      <c r="D51" s="87"/>
      <c r="E51" s="87"/>
      <c r="F51" s="87"/>
      <c r="G51" s="87"/>
    </row>
    <row r="52" spans="1:7" ht="31.5" customHeight="1">
      <c r="A52" s="91" t="s">
        <v>50</v>
      </c>
      <c r="B52" s="91"/>
      <c r="C52" s="91"/>
      <c r="D52" s="91"/>
      <c r="E52" s="91"/>
      <c r="F52" s="91"/>
      <c r="G52" s="91"/>
    </row>
    <row r="53" spans="1:7" ht="56.25" customHeight="1">
      <c r="A53" s="92"/>
      <c r="B53" s="92"/>
      <c r="C53" s="92"/>
      <c r="D53" s="92"/>
      <c r="E53" s="92"/>
      <c r="F53" s="92"/>
      <c r="G53" s="92"/>
    </row>
    <row r="54" spans="1:7" ht="56.25" customHeight="1">
      <c r="A54" s="29"/>
      <c r="B54" s="29"/>
      <c r="C54" s="29"/>
      <c r="D54" s="29"/>
      <c r="E54" s="29"/>
      <c r="F54" s="29"/>
      <c r="G54" s="29"/>
    </row>
    <row r="55" spans="1:7" ht="18" customHeight="1">
      <c r="A55" s="88" t="s">
        <v>51</v>
      </c>
      <c r="B55" s="88"/>
      <c r="C55" s="89"/>
      <c r="D55" s="89"/>
      <c r="E55" s="89"/>
      <c r="F55" s="89"/>
      <c r="G55" s="89"/>
    </row>
    <row r="56" spans="1:7" ht="21" customHeight="1">
      <c r="A56" s="93" t="s">
        <v>52</v>
      </c>
      <c r="B56" s="93"/>
      <c r="C56" s="94" t="s">
        <v>53</v>
      </c>
      <c r="D56" s="94"/>
      <c r="E56" s="94"/>
      <c r="F56" s="94"/>
      <c r="G56" s="94"/>
    </row>
    <row r="57" spans="1:7" ht="18" customHeight="1">
      <c r="A57" s="93" t="s">
        <v>54</v>
      </c>
      <c r="B57" s="93"/>
      <c r="C57" s="94" t="s">
        <v>55</v>
      </c>
      <c r="D57" s="94"/>
      <c r="E57" s="94"/>
      <c r="F57" s="94"/>
      <c r="G57" s="94"/>
    </row>
    <row r="58" spans="1:7" ht="18" customHeight="1">
      <c r="A58" s="93" t="s">
        <v>56</v>
      </c>
      <c r="B58" s="93"/>
      <c r="C58" s="94" t="s">
        <v>57</v>
      </c>
      <c r="D58" s="94"/>
      <c r="E58" s="94"/>
      <c r="F58" s="94"/>
      <c r="G58" s="94"/>
    </row>
    <row r="60" spans="1:7" ht="15.75">
      <c r="A60" s="80" t="s">
        <v>58</v>
      </c>
      <c r="B60" s="80"/>
    </row>
    <row r="61" spans="1:7" ht="15.75">
      <c r="A61" s="80" t="s">
        <v>59</v>
      </c>
      <c r="B61" s="80"/>
    </row>
    <row r="62" spans="1:7" ht="15.75">
      <c r="A62" s="90" t="s">
        <v>60</v>
      </c>
      <c r="B62" s="80"/>
    </row>
    <row r="63" spans="1:7" ht="15.75">
      <c r="A63" s="13" t="s">
        <v>61</v>
      </c>
      <c r="B63" s="14"/>
    </row>
  </sheetData>
  <sheetProtection algorithmName="SHA-512" hashValue="m++3zr001jBKIo+NdhgS1Z63o/t6kvblWe1gKBC3Aua3S9onYWxr+hWiGx/KGvwN1oCPI1DJ69l9YhSLdjVK9A==" saltValue="c+J/a9ZTMBfGB/L1ljB1cw==" spinCount="100000" sheet="1" objects="1" scenarios="1"/>
  <mergeCells count="79">
    <mergeCell ref="A61:B61"/>
    <mergeCell ref="A62:B62"/>
    <mergeCell ref="A52:G53"/>
    <mergeCell ref="D23:E23"/>
    <mergeCell ref="D24:E24"/>
    <mergeCell ref="D25:E25"/>
    <mergeCell ref="D26:E26"/>
    <mergeCell ref="D27:E27"/>
    <mergeCell ref="A57:B57"/>
    <mergeCell ref="C57:G57"/>
    <mergeCell ref="A58:B58"/>
    <mergeCell ref="C58:G58"/>
    <mergeCell ref="A56:B56"/>
    <mergeCell ref="C56:G56"/>
    <mergeCell ref="A42:D42"/>
    <mergeCell ref="A43:D43"/>
    <mergeCell ref="D12:E12"/>
    <mergeCell ref="D13:E13"/>
    <mergeCell ref="D14:E14"/>
    <mergeCell ref="D15:E15"/>
    <mergeCell ref="A60:B60"/>
    <mergeCell ref="D16:E16"/>
    <mergeCell ref="D17:E17"/>
    <mergeCell ref="D18:E18"/>
    <mergeCell ref="D19:E19"/>
    <mergeCell ref="D20:E20"/>
    <mergeCell ref="D21:E21"/>
    <mergeCell ref="D22:E22"/>
    <mergeCell ref="A50:G50"/>
    <mergeCell ref="A51:G51"/>
    <mergeCell ref="A55:B55"/>
    <mergeCell ref="C55:G55"/>
    <mergeCell ref="A44:D44"/>
    <mergeCell ref="A45:D45"/>
    <mergeCell ref="A48:G48"/>
    <mergeCell ref="A49:G49"/>
    <mergeCell ref="E47:F47"/>
    <mergeCell ref="A38:D38"/>
    <mergeCell ref="A39:D39"/>
    <mergeCell ref="A40:D40"/>
    <mergeCell ref="A41:D41"/>
    <mergeCell ref="A33:D33"/>
    <mergeCell ref="A34:D34"/>
    <mergeCell ref="A35:D35"/>
    <mergeCell ref="A36:D36"/>
    <mergeCell ref="A37:D37"/>
    <mergeCell ref="B27:C27"/>
    <mergeCell ref="B28:C28"/>
    <mergeCell ref="A30:G30"/>
    <mergeCell ref="A31:G31"/>
    <mergeCell ref="A32:D32"/>
    <mergeCell ref="D28:E28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1:G1"/>
    <mergeCell ref="A2:G2"/>
    <mergeCell ref="A3:G3"/>
    <mergeCell ref="B11:C11"/>
    <mergeCell ref="A10:G10"/>
    <mergeCell ref="B4:F4"/>
    <mergeCell ref="B5:F5"/>
    <mergeCell ref="B6:F6"/>
    <mergeCell ref="B7:F7"/>
    <mergeCell ref="B9:F9"/>
    <mergeCell ref="B8:F8"/>
    <mergeCell ref="D11:E11"/>
  </mergeCells>
  <hyperlinks>
    <hyperlink ref="A57" r:id="rId1" display="mailto:reinhard.kogler@altzinger.at" xr:uid="{00000000-0004-0000-0000-000000000000}"/>
    <hyperlink ref="C57" r:id="rId2" display="mailto:katja.schaschinger@altzinger.at" xr:uid="{00000000-0004-0000-0000-000001000000}"/>
    <hyperlink ref="A62" r:id="rId3" xr:uid="{8010377B-6A93-4FE5-B1D4-C493A893469C}"/>
  </hyperlinks>
  <pageMargins left="0.7" right="0.7" top="0.75" bottom="0.75" header="0.3" footer="0.3"/>
  <pageSetup paperSize="9" scale="79" fitToWidth="0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Katja Schaschinger</dc:creator>
  <cp:keywords/>
  <dc:description/>
  <cp:lastModifiedBy>Alexander Pell</cp:lastModifiedBy>
  <cp:revision/>
  <dcterms:created xsi:type="dcterms:W3CDTF">2025-04-07T15:39:59Z</dcterms:created>
  <dcterms:modified xsi:type="dcterms:W3CDTF">2025-04-15T08:51:11Z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2025-04-07T00:00:00Z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2025-04-07T00:00:00Z</vt:filetime>
  </property>
  <property fmtid="{D5CDD505-2E9C-101B-9397-08002B2CF9AE}" pid="5" name="Producer">
    <vt:lpwstr>Microsoft® Excel® 2016</vt:lpwstr>
  </property>
</Properties>
</file>